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320" windowHeight="11640" activeTab="0"/>
  </bookViews>
  <sheets>
    <sheet name="Tabelle1" sheetId="1" r:id="rId1"/>
  </sheets>
  <definedNames/>
  <calcPr calcId="145621"/>
</workbook>
</file>

<file path=xl/sharedStrings.xml><?xml version="1.0" encoding="utf-8"?>
<sst xmlns="http://schemas.openxmlformats.org/spreadsheetml/2006/main" count="25" uniqueCount="22">
  <si>
    <t>Zeitbedarf und Kosten mit dem Spacer-Verfahren</t>
  </si>
  <si>
    <t xml:space="preserve"> Durchmesser  verbleibender Bestand</t>
  </si>
  <si>
    <t xml:space="preserve"> Zahl zu entnehmender Bäume</t>
  </si>
  <si>
    <t xml:space="preserve"> Hangneigung</t>
  </si>
  <si>
    <t xml:space="preserve"> Allgemeine Zeiten (Zuschlag)</t>
  </si>
  <si>
    <t xml:space="preserve"> Zeitbedarf</t>
  </si>
  <si>
    <t xml:space="preserve"> Stundenverdienst (Bruttolohn)</t>
  </si>
  <si>
    <t xml:space="preserve"> Personal-Nebenkosten</t>
  </si>
  <si>
    <t xml:space="preserve"> Lohnkosten</t>
  </si>
  <si>
    <t xml:space="preserve"> Betriebskosten Spacer</t>
  </si>
  <si>
    <t xml:space="preserve"> Anteil produktive Zeiten </t>
  </si>
  <si>
    <t xml:space="preserve"> Sachkosten</t>
  </si>
  <si>
    <t xml:space="preserve"> Gesamtkosten</t>
  </si>
  <si>
    <t xml:space="preserve"> mm</t>
  </si>
  <si>
    <t xml:space="preserve"> Tausend</t>
  </si>
  <si>
    <t xml:space="preserve"> %</t>
  </si>
  <si>
    <t xml:space="preserve"> % der RAZ</t>
  </si>
  <si>
    <t xml:space="preserve"> h/ha</t>
  </si>
  <si>
    <t xml:space="preserve"> €/h</t>
  </si>
  <si>
    <t xml:space="preserve"> % Bruttolohn</t>
  </si>
  <si>
    <t xml:space="preserve"> €/ha</t>
  </si>
  <si>
    <t xml:space="preserve"> % Gesamtzeit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</si>
</sst>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B1C8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1DE66"/>
        <bgColor indexed="64"/>
      </patternFill>
    </fill>
    <fill>
      <patternFill patternType="solid">
        <fgColor rgb="FFB1C800"/>
        <bgColor indexed="64"/>
      </patternFill>
    </fill>
    <fill>
      <patternFill patternType="solid">
        <fgColor rgb="FF637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rgb="FFB1C800"/>
      </bottom>
    </border>
    <border>
      <left/>
      <right style="thick">
        <color rgb="FFB1C800"/>
      </right>
      <top style="thick">
        <color rgb="FFB1C800"/>
      </top>
      <bottom/>
    </border>
    <border>
      <left/>
      <right style="thick">
        <color rgb="FFB1C800"/>
      </right>
      <top/>
      <bottom/>
    </border>
    <border>
      <left/>
      <right style="thick">
        <color rgb="FFB1C800"/>
      </right>
      <top style="thick">
        <color theme="0"/>
      </top>
      <bottom style="thick">
        <color theme="0"/>
      </bottom>
    </border>
    <border>
      <left style="thick">
        <color rgb="FFB1C80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rgb="FFB1C800"/>
      </left>
      <right style="thick">
        <color theme="0"/>
      </right>
      <top/>
      <bottom style="thick">
        <color theme="0"/>
      </bottom>
    </border>
    <border>
      <left style="thick">
        <color rgb="FFB1C800"/>
      </left>
      <right style="thick">
        <color theme="0"/>
      </right>
      <top style="thick">
        <color theme="0"/>
      </top>
      <bottom style="thin">
        <color rgb="FFB1C800"/>
      </bottom>
    </border>
    <border>
      <left/>
      <right style="thick">
        <color rgb="FFB1C800"/>
      </right>
      <top/>
      <bottom style="thick">
        <color theme="0"/>
      </bottom>
    </border>
    <border>
      <left style="thick">
        <color theme="0"/>
      </left>
      <right style="thick">
        <color rgb="FFB1C800"/>
      </right>
      <top style="thick">
        <color theme="0"/>
      </top>
      <bottom style="thin">
        <color rgb="FFB1C800"/>
      </bottom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rgb="FFB1C800"/>
      </left>
      <right/>
      <top/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rgb="FFB1C800"/>
      </left>
      <right style="thick">
        <color theme="0"/>
      </right>
      <top style="thick">
        <color theme="0"/>
      </top>
      <bottom/>
    </border>
    <border>
      <left/>
      <right style="thick">
        <color rgb="FFB1C800"/>
      </right>
      <top style="thick">
        <color theme="0"/>
      </top>
      <bottom/>
    </border>
    <border>
      <left/>
      <right style="thick">
        <color rgb="FFB1C800"/>
      </right>
      <top style="thin">
        <color rgb="FFB1C800"/>
      </top>
      <bottom style="thick">
        <color theme="0"/>
      </bottom>
    </border>
    <border>
      <left style="thick">
        <color rgb="FFB1C800"/>
      </left>
      <right/>
      <top/>
      <bottom/>
    </border>
    <border>
      <left style="thick">
        <color rgb="FFB1C800"/>
      </left>
      <right/>
      <top style="thick">
        <color rgb="FFB1C800"/>
      </top>
      <bottom/>
    </border>
    <border>
      <left/>
      <right/>
      <top style="thick">
        <color rgb="FFB1C800"/>
      </top>
      <bottom/>
    </border>
    <border>
      <left style="thick">
        <color rgb="FFB1C800"/>
      </left>
      <right style="thick">
        <color theme="0"/>
      </right>
      <top/>
      <bottom style="thick">
        <color rgb="FFB1C800"/>
      </bottom>
    </border>
    <border>
      <left style="thick">
        <color theme="0"/>
      </left>
      <right style="thick">
        <color theme="0"/>
      </right>
      <top/>
      <bottom style="thick">
        <color rgb="FFB1C800"/>
      </bottom>
    </border>
    <border>
      <left/>
      <right style="thick">
        <color rgb="FFB1C800"/>
      </right>
      <top/>
      <bottom style="thick">
        <color rgb="FFB1C800"/>
      </bottom>
    </border>
    <border>
      <left/>
      <right/>
      <top/>
      <bottom style="thick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0" borderId="3" xfId="0" applyBorder="1"/>
    <xf numFmtId="0" fontId="5" fillId="2" borderId="4" xfId="0" applyFont="1" applyFill="1" applyBorder="1"/>
    <xf numFmtId="49" fontId="0" fillId="2" borderId="5" xfId="0" applyNumberFormat="1" applyFill="1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5" fillId="0" borderId="9" xfId="0" applyFont="1" applyBorder="1"/>
    <xf numFmtId="43" fontId="4" fillId="3" borderId="10" xfId="20" applyFont="1" applyFill="1" applyBorder="1" applyAlignment="1" applyProtection="1">
      <alignment horizontal="left"/>
      <protection locked="0"/>
    </xf>
    <xf numFmtId="0" fontId="5" fillId="2" borderId="8" xfId="0" applyFont="1" applyFill="1" applyBorder="1"/>
    <xf numFmtId="164" fontId="4" fillId="3" borderId="11" xfId="20" applyNumberFormat="1" applyFont="1" applyFill="1" applyBorder="1" applyAlignment="1" applyProtection="1">
      <alignment horizontal="left"/>
      <protection locked="0"/>
    </xf>
    <xf numFmtId="164" fontId="4" fillId="3" borderId="10" xfId="20" applyNumberFormat="1" applyFont="1" applyFill="1" applyBorder="1" applyAlignment="1" applyProtection="1">
      <alignment horizontal="left"/>
      <protection locked="0"/>
    </xf>
    <xf numFmtId="0" fontId="0" fillId="0" borderId="12" xfId="0" applyBorder="1"/>
    <xf numFmtId="164" fontId="4" fillId="3" borderId="13" xfId="2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0" fillId="2" borderId="14" xfId="0" applyNumberFormat="1" applyFill="1" applyBorder="1"/>
    <xf numFmtId="0" fontId="5" fillId="2" borderId="15" xfId="0" applyFont="1" applyFill="1" applyBorder="1"/>
    <xf numFmtId="0" fontId="0" fillId="0" borderId="3" xfId="0" applyFont="1" applyFill="1" applyBorder="1"/>
    <xf numFmtId="0" fontId="5" fillId="0" borderId="16" xfId="0" applyFont="1" applyBorder="1"/>
    <xf numFmtId="43" fontId="4" fillId="3" borderId="13" xfId="20" applyFont="1" applyFill="1" applyBorder="1" applyAlignment="1" applyProtection="1">
      <alignment horizontal="left"/>
      <protection locked="0"/>
    </xf>
    <xf numFmtId="49" fontId="0" fillId="0" borderId="17" xfId="0" applyNumberFormat="1" applyBorder="1"/>
    <xf numFmtId="164" fontId="0" fillId="0" borderId="0" xfId="20" applyNumberFormat="1" applyFont="1" applyBorder="1" applyAlignment="1" applyProtection="1">
      <alignment horizontal="left"/>
      <protection locked="0"/>
    </xf>
    <xf numFmtId="0" fontId="3" fillId="0" borderId="18" xfId="0" applyFont="1" applyFill="1" applyBorder="1"/>
    <xf numFmtId="0" fontId="0" fillId="0" borderId="19" xfId="0" applyFill="1" applyBorder="1"/>
    <xf numFmtId="0" fontId="6" fillId="0" borderId="17" xfId="0" applyFont="1" applyFill="1" applyBorder="1"/>
    <xf numFmtId="0" fontId="10" fillId="4" borderId="20" xfId="0" applyFont="1" applyFill="1" applyBorder="1"/>
    <xf numFmtId="43" fontId="10" fillId="4" borderId="21" xfId="20" applyFont="1" applyFill="1" applyBorder="1" applyAlignment="1" applyProtection="1">
      <alignment horizontal="left"/>
      <protection hidden="1"/>
    </xf>
    <xf numFmtId="0" fontId="10" fillId="4" borderId="22" xfId="0" applyFont="1" applyFill="1" applyBorder="1"/>
    <xf numFmtId="0" fontId="9" fillId="4" borderId="6" xfId="0" applyFont="1" applyFill="1" applyBorder="1"/>
    <xf numFmtId="43" fontId="4" fillId="4" borderId="10" xfId="20" applyFont="1" applyFill="1" applyBorder="1" applyAlignment="1" applyProtection="1">
      <alignment horizontal="left"/>
      <protection hidden="1"/>
    </xf>
    <xf numFmtId="0" fontId="4" fillId="4" borderId="8" xfId="0" applyFont="1" applyFill="1" applyBorder="1"/>
    <xf numFmtId="164" fontId="4" fillId="4" borderId="10" xfId="20" applyNumberFormat="1" applyFont="1" applyFill="1" applyBorder="1" applyAlignment="1" applyProtection="1">
      <alignment horizontal="left"/>
      <protection hidden="1"/>
    </xf>
    <xf numFmtId="0" fontId="4" fillId="4" borderId="4" xfId="0" applyFont="1" applyFill="1" applyBorder="1"/>
    <xf numFmtId="43" fontId="4" fillId="4" borderId="11" xfId="20" applyFont="1" applyFill="1" applyBorder="1" applyAlignment="1" applyProtection="1">
      <alignment horizontal="left"/>
      <protection hidden="1"/>
    </xf>
    <xf numFmtId="0" fontId="8" fillId="0" borderId="1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66675</xdr:rowOff>
    </xdr:from>
    <xdr:to>
      <xdr:col>3</xdr:col>
      <xdr:colOff>66675</xdr:colOff>
      <xdr:row>2</xdr:row>
      <xdr:rowOff>1990725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rcRect l="2189" t="2693" r="3286" b="2606"/>
        <a:stretch>
          <a:fillRect/>
        </a:stretch>
      </xdr:blipFill>
      <xdr:spPr>
        <a:xfrm>
          <a:off x="1485900" y="266700"/>
          <a:ext cx="2400300" cy="2200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205" zoomScaleNormal="205" workbookViewId="0" topLeftCell="A4">
      <selection activeCell="B6" sqref="B6"/>
    </sheetView>
  </sheetViews>
  <sheetFormatPr defaultColWidth="11.421875" defaultRowHeight="15"/>
  <cols>
    <col min="2" max="2" width="35.421875" style="0" customWidth="1"/>
    <col min="3" max="3" width="10.421875" style="0" bestFit="1" customWidth="1"/>
    <col min="4" max="4" width="14.421875" style="1" bestFit="1" customWidth="1"/>
    <col min="10" max="10" width="23.57421875" style="0" customWidth="1"/>
  </cols>
  <sheetData>
    <row r="1" spans="2:4" ht="15.75" thickBot="1">
      <c r="B1" s="5"/>
      <c r="C1" s="5"/>
      <c r="D1" s="6"/>
    </row>
    <row r="2" spans="1:4" ht="21.75" thickTop="1">
      <c r="A2" s="9"/>
      <c r="B2" s="30"/>
      <c r="C2" s="31"/>
      <c r="D2" s="7"/>
    </row>
    <row r="3" spans="1:8" ht="162" customHeight="1">
      <c r="A3" s="9"/>
      <c r="B3" s="32"/>
      <c r="C3" s="4"/>
      <c r="D3" s="8"/>
      <c r="H3" s="3"/>
    </row>
    <row r="4" spans="1:6" ht="19.5" thickBot="1">
      <c r="A4" s="9"/>
      <c r="B4" s="42" t="s">
        <v>0</v>
      </c>
      <c r="C4" s="43"/>
      <c r="D4" s="44"/>
      <c r="F4" s="2"/>
    </row>
    <row r="5" spans="1:4" ht="17.25" thickBot="1" thickTop="1">
      <c r="A5" s="9"/>
      <c r="B5" s="11" t="s">
        <v>1</v>
      </c>
      <c r="C5" s="18">
        <v>23</v>
      </c>
      <c r="D5" s="17" t="s">
        <v>13</v>
      </c>
    </row>
    <row r="6" spans="1:4" ht="17.25" thickBot="1" thickTop="1">
      <c r="A6" s="9"/>
      <c r="B6" s="11" t="s">
        <v>2</v>
      </c>
      <c r="C6" s="16">
        <v>1.6</v>
      </c>
      <c r="D6" s="10" t="s">
        <v>14</v>
      </c>
    </row>
    <row r="7" spans="1:4" ht="16.5" thickTop="1">
      <c r="A7" s="9"/>
      <c r="B7" s="23" t="s">
        <v>3</v>
      </c>
      <c r="C7" s="21">
        <v>13</v>
      </c>
      <c r="D7" s="24" t="s">
        <v>15</v>
      </c>
    </row>
    <row r="8" spans="1:4" ht="15">
      <c r="A8" s="22"/>
      <c r="B8" s="28" t="s">
        <v>4</v>
      </c>
      <c r="C8" s="29">
        <v>47</v>
      </c>
      <c r="D8" s="25" t="s">
        <v>16</v>
      </c>
    </row>
    <row r="9" spans="1:4" ht="15.75" thickBot="1">
      <c r="A9" s="9"/>
      <c r="B9" s="36" t="s">
        <v>5</v>
      </c>
      <c r="C9" s="37">
        <f>(0.358*C5+0.967*C6+0.202*C7)*1.3+(0.358*C5+0.967*C6+0.202*C7)*C8/100</f>
        <v>21.960744</v>
      </c>
      <c r="D9" s="38" t="s">
        <v>17</v>
      </c>
    </row>
    <row r="10" spans="1:4" ht="17.25" thickBot="1" thickTop="1">
      <c r="A10" s="9"/>
      <c r="B10" s="13" t="s">
        <v>6</v>
      </c>
      <c r="C10" s="16">
        <v>15</v>
      </c>
      <c r="D10" s="15" t="s">
        <v>18</v>
      </c>
    </row>
    <row r="11" spans="1:4" ht="17.25" thickBot="1" thickTop="1">
      <c r="A11" s="9"/>
      <c r="B11" s="12" t="s">
        <v>7</v>
      </c>
      <c r="C11" s="19">
        <v>100</v>
      </c>
      <c r="D11" s="14" t="s">
        <v>19</v>
      </c>
    </row>
    <row r="12" spans="1:4" ht="16.5" thickBot="1" thickTop="1">
      <c r="A12" s="9"/>
      <c r="B12" s="36" t="s">
        <v>8</v>
      </c>
      <c r="C12" s="39">
        <f>(1+C11/100)*C10*C9</f>
        <v>658.82232</v>
      </c>
      <c r="D12" s="40" t="s">
        <v>20</v>
      </c>
    </row>
    <row r="13" spans="1:4" ht="16.5" thickTop="1">
      <c r="A13" s="9"/>
      <c r="B13" s="13" t="s">
        <v>9</v>
      </c>
      <c r="C13" s="27">
        <v>10</v>
      </c>
      <c r="D13" s="15" t="s">
        <v>18</v>
      </c>
    </row>
    <row r="14" spans="1:4" ht="16.5" thickBot="1">
      <c r="A14" s="9"/>
      <c r="B14" s="20" t="s">
        <v>10</v>
      </c>
      <c r="C14" s="29">
        <f>100-C8</f>
        <v>53</v>
      </c>
      <c r="D14" s="26" t="s">
        <v>21</v>
      </c>
    </row>
    <row r="15" spans="1:4" ht="16.5" thickBot="1" thickTop="1">
      <c r="A15" s="9"/>
      <c r="B15" s="36" t="s">
        <v>11</v>
      </c>
      <c r="C15" s="41">
        <f>(C14/100)*C9*C13</f>
        <v>116.3919432</v>
      </c>
      <c r="D15" s="38" t="s">
        <v>20</v>
      </c>
    </row>
    <row r="16" spans="1:4" ht="17.25" thickBot="1" thickTop="1">
      <c r="A16" s="9"/>
      <c r="B16" s="33" t="s">
        <v>12</v>
      </c>
      <c r="C16" s="34">
        <f>C12+C15</f>
        <v>775.2142632</v>
      </c>
      <c r="D16" s="35" t="s">
        <v>20</v>
      </c>
    </row>
    <row r="17" ht="15.75" thickTop="1"/>
    <row r="25" ht="15">
      <c r="F25" s="2"/>
    </row>
  </sheetData>
  <sheetProtection password="D2F4" sheet="1" objects="1" scenarios="1"/>
  <mergeCells count="1">
    <mergeCell ref="B4:D4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C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hjacke</dc:creator>
  <cp:keywords/>
  <dc:description/>
  <cp:lastModifiedBy>Befeld, Stefan</cp:lastModifiedBy>
  <cp:lastPrinted>2014-07-02T09:16:39Z</cp:lastPrinted>
  <dcterms:created xsi:type="dcterms:W3CDTF">2013-09-08T10:57:49Z</dcterms:created>
  <dcterms:modified xsi:type="dcterms:W3CDTF">2014-07-08T11:58:22Z</dcterms:modified>
  <cp:category/>
  <cp:version/>
  <cp:contentType/>
  <cp:contentStatus/>
</cp:coreProperties>
</file>